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0B2A56C3-2E3B-4B08-B734-838798D6523E}" xr6:coauthVersionLast="45" xr6:coauthVersionMax="45" xr10:uidLastSave="{00000000-0000-0000-0000-000000000000}"/>
  <bookViews>
    <workbookView xWindow="-120" yWindow="-120" windowWidth="24240" windowHeight="13140" xr2:uid="{58BC7469-12BC-4C83-93AD-76569155641B}"/>
  </bookViews>
  <sheets>
    <sheet name="Лист1" sheetId="1" r:id="rId1"/>
  </sheets>
  <externalReferences>
    <externalReference r:id="rId2"/>
  </externalReferences>
  <definedNames>
    <definedName name="даты">'[1]предметы и даты'!$A$1:$I$22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C3" i="1"/>
  <c r="B2" i="1"/>
  <c r="E2" i="1" s="1"/>
</calcChain>
</file>

<file path=xl/sharedStrings.xml><?xml version="1.0" encoding="utf-8"?>
<sst xmlns="http://schemas.openxmlformats.org/spreadsheetml/2006/main" count="11" uniqueCount="11">
  <si>
    <t xml:space="preserve">Протокол школьного этапа ВсОШ </t>
  </si>
  <si>
    <t>предмет:</t>
  </si>
  <si>
    <t>дата проведения:</t>
  </si>
  <si>
    <t>место проведения:</t>
  </si>
  <si>
    <t>председатель жюри (ФИО):</t>
  </si>
  <si>
    <t>Першина М. В.</t>
  </si>
  <si>
    <t>класс обучения</t>
  </si>
  <si>
    <t>код работы</t>
  </si>
  <si>
    <t xml:space="preserve"> Количество баллов</t>
  </si>
  <si>
    <t>Тип диплома</t>
  </si>
  <si>
    <t>класс, за который писалась работа                   (если не совпадает)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</si>
</sst>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2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_Лист1" xfId="1" xr:uid="{D5DE5219-0D3D-4C14-9B6D-0A77D84DF32E}"/>
  </cellStyles>
  <dxfs count="2"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40;&#1085;&#1075;&#1083;&#1080;&#1081;&#1089;&#1082;&#1080;&#1081;-&#1052;&#1040;&#1054;&#1059;%20&#1057;&#1064;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заполнения"/>
      <sheetName val="школы"/>
      <sheetName val="Протокол"/>
      <sheetName val="предметы и даты"/>
      <sheetName val="район"/>
    </sheetNames>
    <sheetDataSet>
      <sheetData sheetId="0">
        <row r="2">
          <cell r="B2" t="str">
            <v>английский язык</v>
          </cell>
          <cell r="D2" t="str">
            <v>МАОУ СШ № 16 г. Красноярск</v>
          </cell>
          <cell r="E2">
            <v>9</v>
          </cell>
          <cell r="G2" t="str">
            <v>Победитель</v>
          </cell>
          <cell r="H2">
            <v>47</v>
          </cell>
          <cell r="I2" t="str">
            <v>ТМЗ9</v>
          </cell>
        </row>
        <row r="3">
          <cell r="E3">
            <v>9</v>
          </cell>
          <cell r="G3" t="str">
            <v>Призер</v>
          </cell>
          <cell r="H3">
            <v>38</v>
          </cell>
          <cell r="I3" t="str">
            <v>НАА9</v>
          </cell>
        </row>
        <row r="4">
          <cell r="E4">
            <v>9</v>
          </cell>
          <cell r="G4" t="str">
            <v>Призер</v>
          </cell>
          <cell r="H4">
            <v>32</v>
          </cell>
          <cell r="I4" t="str">
            <v>МАВ9</v>
          </cell>
        </row>
        <row r="5">
          <cell r="E5">
            <v>9</v>
          </cell>
          <cell r="G5" t="str">
            <v>Участник</v>
          </cell>
          <cell r="H5">
            <v>27</v>
          </cell>
          <cell r="I5" t="str">
            <v>ТУС9</v>
          </cell>
        </row>
        <row r="6">
          <cell r="E6">
            <v>9</v>
          </cell>
          <cell r="G6" t="str">
            <v>Участник</v>
          </cell>
          <cell r="H6">
            <v>26</v>
          </cell>
          <cell r="I6" t="str">
            <v>РВЕ9</v>
          </cell>
        </row>
        <row r="7">
          <cell r="E7">
            <v>9</v>
          </cell>
          <cell r="G7" t="str">
            <v>Участник</v>
          </cell>
          <cell r="H7">
            <v>25</v>
          </cell>
          <cell r="I7" t="str">
            <v>КМН9</v>
          </cell>
        </row>
        <row r="8">
          <cell r="E8">
            <v>9</v>
          </cell>
          <cell r="G8" t="str">
            <v>Участник</v>
          </cell>
          <cell r="H8">
            <v>25</v>
          </cell>
          <cell r="I8" t="str">
            <v>ДЕА9</v>
          </cell>
        </row>
        <row r="9">
          <cell r="E9">
            <v>9</v>
          </cell>
          <cell r="G9" t="str">
            <v>Участник</v>
          </cell>
          <cell r="H9">
            <v>25</v>
          </cell>
          <cell r="I9" t="str">
            <v>КАА9</v>
          </cell>
        </row>
      </sheetData>
      <sheetData sheetId="1"/>
      <sheetData sheetId="2"/>
      <sheetData sheetId="3">
        <row r="1">
          <cell r="A1" t="str">
            <v>английский язык</v>
          </cell>
          <cell r="B1">
            <v>45561</v>
          </cell>
          <cell r="F1" t="str">
            <v>Английский язык</v>
          </cell>
        </row>
        <row r="2">
          <cell r="A2" t="str">
            <v>астрономия</v>
          </cell>
          <cell r="B2">
            <v>45562</v>
          </cell>
          <cell r="F2" t="str">
            <v>Астрономия</v>
          </cell>
        </row>
        <row r="3">
          <cell r="A3" t="str">
            <v>биология</v>
          </cell>
          <cell r="B3" t="str">
            <v>10.10.2024 - 11.10.2024</v>
          </cell>
          <cell r="F3" t="str">
            <v>Биология</v>
          </cell>
        </row>
        <row r="4">
          <cell r="A4" t="str">
            <v>география</v>
          </cell>
          <cell r="B4">
            <v>45555</v>
          </cell>
          <cell r="F4" t="str">
            <v>География</v>
          </cell>
        </row>
        <row r="5">
          <cell r="A5" t="str">
            <v>информатика</v>
          </cell>
          <cell r="B5">
            <v>45590</v>
          </cell>
          <cell r="F5" t="str">
            <v>Информатика (ИКТ)</v>
          </cell>
        </row>
        <row r="6">
          <cell r="A6" t="str">
            <v>искусство (мировая художественная культура)</v>
          </cell>
          <cell r="B6">
            <v>45553</v>
          </cell>
          <cell r="F6" t="str">
            <v>Искусство (МХК)</v>
          </cell>
        </row>
        <row r="7">
          <cell r="A7" t="str">
            <v>испанский язык</v>
          </cell>
          <cell r="B7">
            <v>45572</v>
          </cell>
          <cell r="F7" t="str">
            <v>Испанский язык</v>
          </cell>
        </row>
        <row r="8">
          <cell r="A8" t="str">
            <v>история</v>
          </cell>
          <cell r="B8">
            <v>45554</v>
          </cell>
          <cell r="F8" t="str">
            <v>История</v>
          </cell>
        </row>
        <row r="9">
          <cell r="A9" t="str">
            <v>итальянский язык</v>
          </cell>
          <cell r="B9">
            <v>45572</v>
          </cell>
          <cell r="F9" t="str">
            <v>Итальянский язык</v>
          </cell>
        </row>
        <row r="10">
          <cell r="A10" t="str">
            <v>китайский язык</v>
          </cell>
          <cell r="B10">
            <v>45581</v>
          </cell>
          <cell r="F10" t="str">
            <v>Китайский язык</v>
          </cell>
        </row>
        <row r="11">
          <cell r="A11" t="str">
            <v>литература</v>
          </cell>
          <cell r="B11">
            <v>45560</v>
          </cell>
          <cell r="F11" t="str">
            <v>Литература</v>
          </cell>
        </row>
        <row r="12">
          <cell r="A12" t="str">
            <v>математика</v>
          </cell>
          <cell r="B12" t="str">
            <v>17.10.2024 - 18.10.2024</v>
          </cell>
          <cell r="F12" t="str">
            <v>Математика</v>
          </cell>
        </row>
        <row r="13">
          <cell r="A13" t="str">
            <v>немецкий язык</v>
          </cell>
          <cell r="B13">
            <v>45567</v>
          </cell>
          <cell r="F13" t="str">
            <v>Немецкий язык</v>
          </cell>
        </row>
        <row r="14">
          <cell r="A14" t="str">
            <v>обществознание</v>
          </cell>
          <cell r="B14">
            <v>45568</v>
          </cell>
          <cell r="F14" t="str">
            <v>Обществознание</v>
          </cell>
        </row>
        <row r="15">
          <cell r="A15" t="str">
            <v>основы безопасности и защиты Родины (I тур)</v>
          </cell>
          <cell r="B15" t="str">
            <v>23.09.2024 - 24.09.2024</v>
          </cell>
          <cell r="F15" t="str">
            <v>ОБЖ</v>
          </cell>
        </row>
        <row r="16">
          <cell r="A16" t="str">
            <v>право</v>
          </cell>
          <cell r="B16">
            <v>45584</v>
          </cell>
          <cell r="F16" t="str">
            <v>Русский язык</v>
          </cell>
        </row>
        <row r="17">
          <cell r="A17" t="str">
            <v>русский язык</v>
          </cell>
          <cell r="B17">
            <v>45574</v>
          </cell>
          <cell r="F17" t="str">
            <v>Физика</v>
          </cell>
        </row>
        <row r="18">
          <cell r="A18" t="str">
            <v>физика</v>
          </cell>
          <cell r="B18">
            <v>45569</v>
          </cell>
          <cell r="F18" t="str">
            <v>Экология</v>
          </cell>
        </row>
        <row r="19">
          <cell r="A19" t="str">
            <v>французский язык</v>
          </cell>
          <cell r="B19">
            <v>45556</v>
          </cell>
        </row>
        <row r="20">
          <cell r="A20" t="str">
            <v xml:space="preserve">химия </v>
          </cell>
          <cell r="B20">
            <v>45580</v>
          </cell>
        </row>
        <row r="21">
          <cell r="A21" t="str">
            <v>экология</v>
          </cell>
          <cell r="B21">
            <v>45563</v>
          </cell>
        </row>
        <row r="22">
          <cell r="A22" t="str">
            <v>экономика</v>
          </cell>
          <cell r="B22">
            <v>45573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AD5B-836F-4379-AF2D-E10633F570A2}">
  <dimension ref="A1:E15"/>
  <sheetViews>
    <sheetView tabSelected="1" workbookViewId="0">
      <selection sqref="A1:E15"/>
    </sheetView>
  </sheetViews>
  <sheetFormatPr defaultRowHeight="15" x14ac:dyDescent="0.25"/>
  <cols>
    <col min="2" max="2" width="31" customWidth="1"/>
    <col min="5" max="5" width="21.7109375" customWidth="1"/>
  </cols>
  <sheetData>
    <row r="1" spans="1:5" ht="22.5" x14ac:dyDescent="0.25">
      <c r="A1" s="1" t="s">
        <v>0</v>
      </c>
      <c r="B1" s="1"/>
      <c r="C1" s="1"/>
      <c r="D1" s="1"/>
      <c r="E1" s="1"/>
    </row>
    <row r="2" spans="1:5" ht="20.25" x14ac:dyDescent="0.3">
      <c r="A2" s="2" t="s">
        <v>1</v>
      </c>
      <c r="B2" s="3" t="str">
        <f>'[1]Лист заполнения'!B2</f>
        <v>английский язык</v>
      </c>
      <c r="C2" s="2" t="s">
        <v>2</v>
      </c>
      <c r="E2" s="4">
        <f>VLOOKUP(B2,даты,2)</f>
        <v>45561</v>
      </c>
    </row>
    <row r="3" spans="1:5" ht="18.75" x14ac:dyDescent="0.3">
      <c r="A3" s="5" t="s">
        <v>3</v>
      </c>
      <c r="C3" s="6" t="str">
        <f>'[1]Лист заполнения'!D2</f>
        <v>МАОУ СШ № 16 г. Красноярск</v>
      </c>
    </row>
    <row r="4" spans="1:5" ht="18.75" x14ac:dyDescent="0.3">
      <c r="A4" s="5" t="s">
        <v>4</v>
      </c>
      <c r="B4" s="5"/>
      <c r="C4" s="7" t="s">
        <v>5</v>
      </c>
      <c r="D4" s="7"/>
      <c r="E4" s="7"/>
    </row>
    <row r="5" spans="1:5" x14ac:dyDescent="0.25">
      <c r="C5" s="8"/>
    </row>
    <row r="6" spans="1:5" ht="105" x14ac:dyDescent="0.25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</row>
    <row r="7" spans="1:5" x14ac:dyDescent="0.25">
      <c r="A7" s="10">
        <f>'[1]Лист заполнения'!E2</f>
        <v>9</v>
      </c>
      <c r="B7" s="10" t="str">
        <f>'[1]Лист заполнения'!I2</f>
        <v>ТМЗ9</v>
      </c>
      <c r="C7" s="10">
        <f>'[1]Лист заполнения'!H2</f>
        <v>47</v>
      </c>
      <c r="D7" s="10" t="str">
        <f>'[1]Лист заполнения'!G2</f>
        <v>Победитель</v>
      </c>
      <c r="E7" s="10">
        <f>'[1]Лист заполнения'!T2</f>
        <v>0</v>
      </c>
    </row>
    <row r="8" spans="1:5" x14ac:dyDescent="0.25">
      <c r="A8" s="10">
        <f>'[1]Лист заполнения'!E3</f>
        <v>9</v>
      </c>
      <c r="B8" s="10" t="str">
        <f>'[1]Лист заполнения'!I3</f>
        <v>НАА9</v>
      </c>
      <c r="C8" s="10">
        <f>'[1]Лист заполнения'!H3</f>
        <v>38</v>
      </c>
      <c r="D8" s="10" t="str">
        <f>'[1]Лист заполнения'!G3</f>
        <v>Призер</v>
      </c>
      <c r="E8" s="10">
        <f>'[1]Лист заполнения'!T3</f>
        <v>0</v>
      </c>
    </row>
    <row r="9" spans="1:5" x14ac:dyDescent="0.25">
      <c r="A9" s="10">
        <f>'[1]Лист заполнения'!E4</f>
        <v>9</v>
      </c>
      <c r="B9" s="10" t="str">
        <f>'[1]Лист заполнения'!I4</f>
        <v>МАВ9</v>
      </c>
      <c r="C9" s="10">
        <f>'[1]Лист заполнения'!H4</f>
        <v>32</v>
      </c>
      <c r="D9" s="10" t="str">
        <f>'[1]Лист заполнения'!G4</f>
        <v>Призер</v>
      </c>
      <c r="E9" s="10">
        <f>'[1]Лист заполнения'!T4</f>
        <v>0</v>
      </c>
    </row>
    <row r="10" spans="1:5" x14ac:dyDescent="0.25">
      <c r="A10" s="10">
        <f>'[1]Лист заполнения'!E5</f>
        <v>9</v>
      </c>
      <c r="B10" s="10" t="str">
        <f>'[1]Лист заполнения'!I5</f>
        <v>ТУС9</v>
      </c>
      <c r="C10" s="10">
        <f>'[1]Лист заполнения'!H5</f>
        <v>27</v>
      </c>
      <c r="D10" s="10" t="str">
        <f>'[1]Лист заполнения'!G5</f>
        <v>Участник</v>
      </c>
      <c r="E10" s="10">
        <f>'[1]Лист заполнения'!T5</f>
        <v>0</v>
      </c>
    </row>
    <row r="11" spans="1:5" x14ac:dyDescent="0.25">
      <c r="A11" s="10">
        <f>'[1]Лист заполнения'!E6</f>
        <v>9</v>
      </c>
      <c r="B11" s="10" t="str">
        <f>'[1]Лист заполнения'!I6</f>
        <v>РВЕ9</v>
      </c>
      <c r="C11" s="10">
        <f>'[1]Лист заполнения'!H6</f>
        <v>26</v>
      </c>
      <c r="D11" s="10" t="str">
        <f>'[1]Лист заполнения'!G6</f>
        <v>Участник</v>
      </c>
      <c r="E11" s="10">
        <f>'[1]Лист заполнения'!T6</f>
        <v>0</v>
      </c>
    </row>
    <row r="12" spans="1:5" x14ac:dyDescent="0.25">
      <c r="A12" s="10">
        <f>'[1]Лист заполнения'!E7</f>
        <v>9</v>
      </c>
      <c r="B12" s="10" t="str">
        <f>'[1]Лист заполнения'!I7</f>
        <v>КМН9</v>
      </c>
      <c r="C12" s="10">
        <f>'[1]Лист заполнения'!H7</f>
        <v>25</v>
      </c>
      <c r="D12" s="10" t="str">
        <f>'[1]Лист заполнения'!G7</f>
        <v>Участник</v>
      </c>
      <c r="E12" s="10">
        <f>'[1]Лист заполнения'!T7</f>
        <v>0</v>
      </c>
    </row>
    <row r="13" spans="1:5" x14ac:dyDescent="0.25">
      <c r="A13" s="10">
        <f>'[1]Лист заполнения'!E8</f>
        <v>9</v>
      </c>
      <c r="B13" s="10" t="str">
        <f>'[1]Лист заполнения'!I8</f>
        <v>ДЕА9</v>
      </c>
      <c r="C13" s="10">
        <f>'[1]Лист заполнения'!H8</f>
        <v>25</v>
      </c>
      <c r="D13" s="10" t="str">
        <f>'[1]Лист заполнения'!G8</f>
        <v>Участник</v>
      </c>
      <c r="E13" s="10">
        <f>'[1]Лист заполнения'!T8</f>
        <v>0</v>
      </c>
    </row>
    <row r="14" spans="1:5" x14ac:dyDescent="0.25">
      <c r="A14" s="10">
        <f>'[1]Лист заполнения'!E9</f>
        <v>9</v>
      </c>
      <c r="B14" s="10" t="str">
        <f>'[1]Лист заполнения'!I9</f>
        <v>КАА9</v>
      </c>
      <c r="C14" s="10">
        <f>'[1]Лист заполнения'!H9</f>
        <v>25</v>
      </c>
      <c r="D14" s="10" t="str">
        <f>'[1]Лист заполнения'!G9</f>
        <v>Участник</v>
      </c>
      <c r="E14" s="10">
        <f>'[1]Лист заполнения'!T9</f>
        <v>0</v>
      </c>
    </row>
    <row r="15" spans="1:5" x14ac:dyDescent="0.25">
      <c r="A15" s="10">
        <f>'[1]Лист заполнения'!E10</f>
        <v>0</v>
      </c>
      <c r="B15" s="10">
        <f>'[1]Лист заполнения'!I10</f>
        <v>0</v>
      </c>
      <c r="C15" s="10">
        <f>'[1]Лист заполнения'!H10</f>
        <v>0</v>
      </c>
      <c r="D15" s="10">
        <f>'[1]Лист заполнения'!G10</f>
        <v>0</v>
      </c>
      <c r="E15" s="10">
        <f>'[1]Лист заполнения'!T10</f>
        <v>0</v>
      </c>
    </row>
  </sheetData>
  <mergeCells count="2">
    <mergeCell ref="A1:E1"/>
    <mergeCell ref="C4:E4"/>
  </mergeCells>
  <conditionalFormatting sqref="E7:E15">
    <cfRule type="cellIs" dxfId="1" priority="2" stopIfTrue="1" operator="equal">
      <formula>0</formula>
    </cfRule>
  </conditionalFormatting>
  <conditionalFormatting sqref="A7:D15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H0ME</dc:creator>
  <cp:lastModifiedBy>H0ME</cp:lastModifiedBy>
  <dcterms:created xsi:type="dcterms:W3CDTF">2024-10-07T14:25:08Z</dcterms:created>
  <dcterms:modified xsi:type="dcterms:W3CDTF">2024-10-07T14:25:37Z</dcterms:modified>
</cp:coreProperties>
</file>